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60" activeTab="0"/>
  </bookViews>
  <sheets>
    <sheet name="RZiS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<sst xmlns="http://schemas.openxmlformats.org/spreadsheetml/2006/main" count="89" uniqueCount="70">
  <si>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Stan na koniec
roku poprzedniego</t>
  </si>
  <si>
    <t>Stan na koniec
roku bieżącego</t>
  </si>
  <si>
    <t>A.</t>
  </si>
  <si>
    <t>I.</t>
  </si>
  <si>
    <t xml:space="preserve"> Przychody netto ze sprzedaży produktów</t>
  </si>
  <si>
    <t>II.</t>
  </si>
  <si>
    <t xml:space="preserve"> Zmiana stanu produktów (zwiększenie - wartość dodatnia, zmniejszenie - wartość ujemna) </t>
  </si>
  <si>
    <t>III.</t>
  </si>
  <si>
    <t xml:space="preserve"> Koszt wytworzenia produktów na własne potrzeby jednostki</t>
  </si>
  <si>
    <t>IV.</t>
  </si>
  <si>
    <t xml:space="preserve"> Przychody netto ze sprzedaży towarów i materiałów</t>
  </si>
  <si>
    <t>V.</t>
  </si>
  <si>
    <t xml:space="preserve"> Dotacje na finansowanie działalności podstawowej</t>
  </si>
  <si>
    <t>VI.</t>
  </si>
  <si>
    <t xml:space="preserve"> Przychody z tytułu dochodów budżetowych</t>
  </si>
  <si>
    <t>B.</t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</si>
  <si>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</si>
  <si>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</si>
  <si>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</si>
  <si>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</si>
  <si>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</si>
  <si>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</si>
  <si>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</si>
  <si>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</si>
  <si>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</si>
  <si>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</si>
  <si>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</si>
  <si>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</si>
  <si>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</si>
  <si>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</si>
  <si>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</si>
  <si>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</si>
  <si>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</si>
  <si>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</si>
  <si>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</si>
  <si>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>E.</t>
  </si>
  <si>
    <t xml:space="preserve"> Koszty inwestycji finansowanych ze środków własnych samorządowych zakładów budżetowych i dochodów jednostek budżetowych gromadzonych na wydzielonym rachunku</t>
  </si>
  <si>
    <t xml:space="preserve"> Pozostałe koszty operacyjne</t>
  </si>
  <si>
    <t>F.</t>
  </si>
  <si>
    <t>G.</t>
  </si>
  <si>
    <t xml:space="preserve"> Dywidendy i udziały w zyskach</t>
  </si>
  <si>
    <t xml:space="preserve"> Odsetki</t>
  </si>
  <si>
    <t xml:space="preserve"> Inne</t>
  </si>
  <si>
    <t>H.</t>
  </si>
  <si>
    <t>K.</t>
  </si>
  <si>
    <t>L.</t>
  </si>
  <si>
    <t>…………………………</t>
  </si>
  <si>
    <t>…………………….</t>
  </si>
  <si>
    <t>………………………………</t>
  </si>
  <si>
    <t>Główny  księgowy</t>
  </si>
  <si>
    <t>rok, miesiąc, dzień</t>
  </si>
  <si>
    <t>Kierownik  jednostki</t>
  </si>
  <si>
    <r>
      <t xml:space="preserve"> </t>
    </r>
    <r>
      <rPr>
        <b/>
        <sz val="10"/>
        <rFont val="Arial"/>
        <family val="2"/>
      </rPr>
      <t>Rachunek zysków i strat jednostki
(wariant porównawczy)</t>
    </r>
  </si>
  <si>
    <r>
      <t xml:space="preserve"> </t>
    </r>
    <r>
      <rPr>
        <b/>
        <sz val="9"/>
        <rFont val="Arial"/>
        <family val="2"/>
      </rPr>
      <t>Przychody netto z podstawowej działalności operacyjnej</t>
    </r>
  </si>
  <si>
    <r>
      <t xml:space="preserve"> </t>
    </r>
    <r>
      <rPr>
        <b/>
        <sz val="9"/>
        <rFont val="Arial"/>
        <family val="2"/>
      </rPr>
      <t>Koszty działalności operacyjnej</t>
    </r>
  </si>
  <si>
    <r>
      <t xml:space="preserve"> </t>
    </r>
    <r>
      <rPr>
        <b/>
        <sz val="9"/>
        <rFont val="Arial"/>
        <family val="2"/>
      </rPr>
      <t>Pozostałe przychody operacyjne</t>
    </r>
  </si>
  <si>
    <r>
      <t xml:space="preserve"> </t>
    </r>
    <r>
      <rPr>
        <b/>
        <sz val="9"/>
        <rFont val="Arial"/>
        <family val="2"/>
      </rPr>
      <t>Pozostałe koszty operacyjne</t>
    </r>
  </si>
  <si>
    <r>
      <t xml:space="preserve"> </t>
    </r>
    <r>
      <rPr>
        <b/>
        <sz val="9"/>
        <rFont val="Arial"/>
        <family val="2"/>
      </rPr>
      <t xml:space="preserve">Zysk (strata) z działalności operacyjnej (C + D - E) </t>
    </r>
  </si>
  <si>
    <r>
      <t xml:space="preserve"> </t>
    </r>
    <r>
      <rPr>
        <b/>
        <sz val="9"/>
        <rFont val="Arial"/>
        <family val="2"/>
      </rPr>
      <t>Przychody finansowe</t>
    </r>
  </si>
  <si>
    <r>
      <t xml:space="preserve"> </t>
    </r>
    <r>
      <rPr>
        <b/>
        <sz val="9"/>
        <rFont val="Arial"/>
        <family val="2"/>
      </rPr>
      <t>Koszty finansowe</t>
    </r>
  </si>
  <si>
    <r>
      <t xml:space="preserve"> </t>
    </r>
    <r>
      <rPr>
        <b/>
        <sz val="9"/>
        <rFont val="Arial"/>
        <family val="2"/>
      </rPr>
      <t>Podatek dochodowy</t>
    </r>
  </si>
  <si>
    <r>
      <t xml:space="preserve"> </t>
    </r>
    <r>
      <rPr>
        <b/>
        <sz val="9"/>
        <rFont val="Arial"/>
        <family val="2"/>
      </rPr>
      <t xml:space="preserve">Zysk (strata) brutto (F + G - H) </t>
    </r>
  </si>
  <si>
    <r>
      <t xml:space="preserve"> </t>
    </r>
    <r>
      <rPr>
        <b/>
        <sz val="9"/>
        <rFont val="Arial"/>
        <family val="2"/>
      </rPr>
      <t xml:space="preserve">Zysk (strata) z działalności podstawowej (A - B) </t>
    </r>
  </si>
  <si>
    <t>J.</t>
  </si>
  <si>
    <r>
      <t xml:space="preserve"> </t>
    </r>
    <r>
      <rPr>
        <b/>
        <sz val="9"/>
        <rFont val="Arial"/>
        <family val="2"/>
      </rPr>
      <t xml:space="preserve">Pozostałe obowiązkowe zmniejszenia zysku (zwiększenia straty) </t>
    </r>
  </si>
  <si>
    <r>
      <t xml:space="preserve"> </t>
    </r>
    <r>
      <rPr>
        <b/>
        <sz val="9"/>
        <rFont val="Arial"/>
        <family val="2"/>
      </rPr>
      <t xml:space="preserve">Zysk (strata) netto (I - J - K) </t>
    </r>
  </si>
  <si>
    <r>
      <t xml:space="preserve">Nazwa i adres jednostki sprawozdawczej                                 </t>
    </r>
    <r>
      <rPr>
        <b/>
        <sz val="8"/>
        <rFont val="Arial"/>
        <family val="2"/>
      </rPr>
      <t xml:space="preserve"> Zespół Szkół Medycznych w Brzegu                                                ul. Ofiar Katynia 25, 49-300 Brzeg</t>
    </r>
  </si>
  <si>
    <r>
      <t xml:space="preserve">Adresat
</t>
    </r>
    <r>
      <rPr>
        <b/>
        <sz val="8"/>
        <rFont val="Arial "/>
        <family val="0"/>
      </rPr>
      <t xml:space="preserve">Zarząd Województwa Opolskiego </t>
    </r>
  </si>
  <si>
    <r>
      <t xml:space="preserve">Numer identyfikacyjny REGON
</t>
    </r>
    <r>
      <rPr>
        <b/>
        <sz val="8"/>
        <rFont val="Arial"/>
        <family val="2"/>
      </rPr>
      <t xml:space="preserve">   16023035100000</t>
    </r>
  </si>
  <si>
    <r>
      <t xml:space="preserve"> </t>
    </r>
    <r>
      <rPr>
        <b/>
        <sz val="10"/>
        <rFont val="Arial"/>
        <family val="2"/>
      </rPr>
      <t>sporządzony  na dzień 31 grudnia 2022r.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</si>
</sst>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&quot; &quot;?/4"/>
    <numFmt numFmtId="169" formatCode="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 CE"/>
      <family val="2"/>
    </font>
    <font>
      <b/>
      <sz val="8"/>
      <name val="Arial"/>
      <family val="2"/>
    </font>
    <font>
      <sz val="8"/>
      <name val="Arial "/>
      <family val="0"/>
    </font>
    <font>
      <b/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top" wrapText="1"/>
      <protection/>
    </xf>
    <xf numFmtId="2" fontId="2" fillId="0" borderId="0" xfId="52" applyNumberFormat="1">
      <alignment/>
      <protection/>
    </xf>
    <xf numFmtId="0" fontId="2" fillId="0" borderId="0" xfId="52">
      <alignment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11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4" fontId="6" fillId="0" borderId="11" xfId="52" applyNumberFormat="1" applyFont="1" applyBorder="1" applyAlignment="1">
      <alignment horizontal="right" vertical="center" wrapText="1"/>
      <protection/>
    </xf>
    <xf numFmtId="2" fontId="4" fillId="0" borderId="0" xfId="52" applyNumberFormat="1" applyFont="1">
      <alignment/>
      <protection/>
    </xf>
    <xf numFmtId="4" fontId="2" fillId="0" borderId="0" xfId="52" applyNumberFormat="1">
      <alignment/>
      <protection/>
    </xf>
    <xf numFmtId="0" fontId="4" fillId="0" borderId="11" xfId="52" applyFont="1" applyBorder="1" applyAlignment="1">
      <alignment horizontal="left" vertical="center" wrapText="1"/>
      <protection/>
    </xf>
    <xf numFmtId="4" fontId="4" fillId="0" borderId="11" xfId="52" applyNumberFormat="1" applyFont="1" applyBorder="1" applyAlignment="1">
      <alignment horizontal="righ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168" fontId="8" fillId="0" borderId="0" xfId="52" applyNumberFormat="1" applyFont="1" applyAlignment="1">
      <alignment horizontal="center"/>
      <protection/>
    </xf>
    <xf numFmtId="49" fontId="9" fillId="0" borderId="0" xfId="0" applyNumberFormat="1" applyFont="1" applyAlignment="1">
      <alignment horizontal="center" vertical="top"/>
    </xf>
    <xf numFmtId="14" fontId="4" fillId="0" borderId="0" xfId="52" applyNumberFormat="1" applyFont="1" applyAlignment="1">
      <alignment horizontal="center" vertical="center"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Alignment="1">
      <alignment horizontal="center"/>
      <protection/>
    </xf>
    <xf numFmtId="14" fontId="2" fillId="0" borderId="0" xfId="52" applyNumberFormat="1" applyAlignment="1">
      <alignment horizontal="center"/>
      <protection/>
    </xf>
    <xf numFmtId="0" fontId="2" fillId="0" borderId="12" xfId="52" applyFont="1" applyBorder="1" applyAlignment="1">
      <alignment horizontal="center" vertical="top" wrapText="1"/>
      <protection/>
    </xf>
    <xf numFmtId="0" fontId="2" fillId="0" borderId="0" xfId="52" applyBorder="1">
      <alignment/>
      <protection/>
    </xf>
    <xf numFmtId="4" fontId="4" fillId="0" borderId="0" xfId="52" applyNumberFormat="1" applyFont="1" applyBorder="1" applyAlignment="1">
      <alignment horizontal="righ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2" fillId="0" borderId="0" xfId="52" applyAlignment="1">
      <alignment horizontal="center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ory_sprawozdan(1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4">
      <selection activeCell="C44" sqref="C44"/>
    </sheetView>
  </sheetViews>
  <sheetFormatPr defaultColWidth="9.00390625" defaultRowHeight="12.75"/>
  <cols>
    <col min="1" max="1" width="3.75390625" style="3" customWidth="1"/>
    <col min="2" max="2" width="35.75390625" style="3" customWidth="1"/>
    <col min="3" max="3" width="42.625" style="3" customWidth="1"/>
    <col min="4" max="5" width="19.75390625" style="3" customWidth="1"/>
    <col min="6" max="6" width="8.25390625" style="2" customWidth="1"/>
    <col min="7" max="7" width="9.125" style="3" customWidth="1"/>
    <col min="8" max="8" width="22.625" style="3" customWidth="1"/>
    <col min="9" max="16384" width="9.125" style="3" customWidth="1"/>
  </cols>
  <sheetData>
    <row r="1" spans="1:5" ht="50.25" customHeight="1">
      <c r="A1" s="26" t="s">
        <v>66</v>
      </c>
      <c r="B1" s="27"/>
      <c r="C1" s="1" t="s">
        <v>52</v>
      </c>
      <c r="D1" s="28" t="s">
        <v>67</v>
      </c>
      <c r="E1" s="29"/>
    </row>
    <row r="2" spans="1:5" ht="28.5" customHeight="1">
      <c r="A2" s="26" t="s">
        <v>68</v>
      </c>
      <c r="B2" s="27"/>
      <c r="C2" s="21" t="s">
        <v>69</v>
      </c>
      <c r="D2" s="30"/>
      <c r="E2" s="31"/>
    </row>
    <row r="3" spans="1:5" ht="22.5">
      <c r="A3" s="27"/>
      <c r="B3" s="27"/>
      <c r="C3" s="27"/>
      <c r="D3" s="4" t="s">
        <v>0</v>
      </c>
      <c r="E3" s="4" t="s">
        <v>1</v>
      </c>
    </row>
    <row r="4" spans="1:7" ht="22.5" customHeight="1">
      <c r="A4" s="5" t="s">
        <v>2</v>
      </c>
      <c r="B4" s="24" t="s">
        <v>53</v>
      </c>
      <c r="C4" s="24"/>
      <c r="D4" s="7">
        <f>D5+D7+D8+D9+D10</f>
        <v>5618.16</v>
      </c>
      <c r="E4" s="7">
        <f>E5+E7+E8+E9+E10</f>
        <v>20605.19</v>
      </c>
      <c r="F4" s="8"/>
      <c r="G4" s="9"/>
    </row>
    <row r="5" spans="1:7" ht="22.5" customHeight="1">
      <c r="A5" s="10" t="s">
        <v>3</v>
      </c>
      <c r="B5" s="25" t="s">
        <v>4</v>
      </c>
      <c r="C5" s="25"/>
      <c r="D5" s="11"/>
      <c r="E5" s="11"/>
      <c r="F5" s="8"/>
      <c r="G5" s="9"/>
    </row>
    <row r="6" spans="1:7" ht="22.5" customHeight="1">
      <c r="A6" s="10" t="s">
        <v>5</v>
      </c>
      <c r="B6" s="25" t="s">
        <v>6</v>
      </c>
      <c r="C6" s="25"/>
      <c r="D6" s="11"/>
      <c r="E6" s="11"/>
      <c r="F6" s="8"/>
      <c r="G6" s="9"/>
    </row>
    <row r="7" spans="1:7" ht="22.5" customHeight="1">
      <c r="A7" s="10" t="s">
        <v>7</v>
      </c>
      <c r="B7" s="25" t="s">
        <v>8</v>
      </c>
      <c r="C7" s="25"/>
      <c r="D7" s="11"/>
      <c r="E7" s="11"/>
      <c r="F7" s="8"/>
      <c r="G7" s="9"/>
    </row>
    <row r="8" spans="1:7" ht="22.5" customHeight="1">
      <c r="A8" s="10" t="s">
        <v>9</v>
      </c>
      <c r="B8" s="25" t="s">
        <v>10</v>
      </c>
      <c r="C8" s="25"/>
      <c r="D8" s="11"/>
      <c r="E8" s="11"/>
      <c r="F8" s="8"/>
      <c r="G8" s="9"/>
    </row>
    <row r="9" spans="1:9" ht="22.5" customHeight="1">
      <c r="A9" s="10" t="s">
        <v>11</v>
      </c>
      <c r="B9" s="25" t="s">
        <v>12</v>
      </c>
      <c r="C9" s="25"/>
      <c r="D9" s="11"/>
      <c r="E9" s="11"/>
      <c r="F9" s="8"/>
      <c r="G9" s="9"/>
      <c r="I9" s="9"/>
    </row>
    <row r="10" spans="1:7" ht="22.5" customHeight="1">
      <c r="A10" s="10" t="s">
        <v>13</v>
      </c>
      <c r="B10" s="25" t="s">
        <v>14</v>
      </c>
      <c r="C10" s="25"/>
      <c r="D10" s="11">
        <v>5618.16</v>
      </c>
      <c r="E10" s="11">
        <v>20605.19</v>
      </c>
      <c r="F10" s="8"/>
      <c r="G10" s="9"/>
    </row>
    <row r="11" spans="1:8" ht="22.5" customHeight="1">
      <c r="A11" s="5" t="s">
        <v>15</v>
      </c>
      <c r="B11" s="24" t="s">
        <v>54</v>
      </c>
      <c r="C11" s="24"/>
      <c r="D11" s="7">
        <f>SUM(D12:D21)</f>
        <v>1850087.57</v>
      </c>
      <c r="E11" s="7">
        <f>SUM(E12:E21)</f>
        <v>1952757.47</v>
      </c>
      <c r="F11" s="8"/>
      <c r="G11" s="9"/>
      <c r="H11" s="22"/>
    </row>
    <row r="12" spans="1:8" ht="22.5" customHeight="1">
      <c r="A12" s="10" t="s">
        <v>3</v>
      </c>
      <c r="B12" s="25" t="s">
        <v>16</v>
      </c>
      <c r="C12" s="25"/>
      <c r="D12" s="11">
        <v>114686.35</v>
      </c>
      <c r="E12" s="11">
        <v>113642.21</v>
      </c>
      <c r="F12" s="8"/>
      <c r="G12" s="9"/>
      <c r="H12" s="23"/>
    </row>
    <row r="13" spans="1:8" ht="22.5" customHeight="1">
      <c r="A13" s="10" t="s">
        <v>5</v>
      </c>
      <c r="B13" s="25" t="s">
        <v>17</v>
      </c>
      <c r="C13" s="25"/>
      <c r="D13" s="11">
        <v>190921.79</v>
      </c>
      <c r="E13" s="11">
        <v>186885.18</v>
      </c>
      <c r="F13" s="8"/>
      <c r="G13" s="9"/>
      <c r="H13" s="23"/>
    </row>
    <row r="14" spans="1:8" ht="22.5" customHeight="1">
      <c r="A14" s="10" t="s">
        <v>7</v>
      </c>
      <c r="B14" s="25" t="s">
        <v>18</v>
      </c>
      <c r="C14" s="25"/>
      <c r="D14" s="11">
        <v>63823.71</v>
      </c>
      <c r="E14" s="11">
        <v>66624.49</v>
      </c>
      <c r="F14" s="8"/>
      <c r="G14" s="9"/>
      <c r="H14" s="23"/>
    </row>
    <row r="15" spans="1:8" ht="22.5" customHeight="1">
      <c r="A15" s="10" t="s">
        <v>9</v>
      </c>
      <c r="B15" s="25" t="s">
        <v>19</v>
      </c>
      <c r="C15" s="25"/>
      <c r="D15" s="11"/>
      <c r="E15" s="11"/>
      <c r="F15" s="8"/>
      <c r="G15" s="9"/>
      <c r="H15" s="23"/>
    </row>
    <row r="16" spans="1:8" ht="22.5" customHeight="1">
      <c r="A16" s="10" t="s">
        <v>11</v>
      </c>
      <c r="B16" s="25" t="s">
        <v>20</v>
      </c>
      <c r="C16" s="25"/>
      <c r="D16" s="11">
        <v>1172770.25</v>
      </c>
      <c r="E16" s="11">
        <v>1247344.81</v>
      </c>
      <c r="F16" s="8"/>
      <c r="G16" s="9"/>
      <c r="H16" s="23"/>
    </row>
    <row r="17" spans="1:8" ht="22.5" customHeight="1">
      <c r="A17" s="10" t="s">
        <v>13</v>
      </c>
      <c r="B17" s="25" t="s">
        <v>21</v>
      </c>
      <c r="C17" s="25"/>
      <c r="D17" s="11">
        <v>302334.86</v>
      </c>
      <c r="E17" s="11">
        <v>330455.24</v>
      </c>
      <c r="F17" s="8"/>
      <c r="G17" s="9"/>
      <c r="H17" s="23"/>
    </row>
    <row r="18" spans="1:8" ht="22.5" customHeight="1">
      <c r="A18" s="10" t="s">
        <v>22</v>
      </c>
      <c r="B18" s="25" t="s">
        <v>23</v>
      </c>
      <c r="C18" s="25"/>
      <c r="D18" s="11">
        <v>4806.61</v>
      </c>
      <c r="E18" s="11">
        <v>6069.54</v>
      </c>
      <c r="F18" s="8"/>
      <c r="G18" s="9"/>
      <c r="H18" s="23"/>
    </row>
    <row r="19" spans="1:8" ht="22.5" customHeight="1">
      <c r="A19" s="10" t="s">
        <v>24</v>
      </c>
      <c r="B19" s="25" t="s">
        <v>25</v>
      </c>
      <c r="C19" s="25"/>
      <c r="D19" s="11"/>
      <c r="E19" s="11"/>
      <c r="F19" s="8"/>
      <c r="G19" s="9"/>
      <c r="H19" s="23"/>
    </row>
    <row r="20" spans="1:8" ht="22.5" customHeight="1">
      <c r="A20" s="10" t="s">
        <v>26</v>
      </c>
      <c r="B20" s="25" t="s">
        <v>27</v>
      </c>
      <c r="C20" s="25"/>
      <c r="D20" s="11">
        <v>744</v>
      </c>
      <c r="E20" s="11">
        <v>1736</v>
      </c>
      <c r="F20" s="8"/>
      <c r="G20" s="9"/>
      <c r="H20" s="23"/>
    </row>
    <row r="21" spans="1:8" ht="22.5" customHeight="1">
      <c r="A21" s="10" t="s">
        <v>28</v>
      </c>
      <c r="B21" s="25" t="s">
        <v>29</v>
      </c>
      <c r="C21" s="25"/>
      <c r="D21" s="11"/>
      <c r="E21" s="11"/>
      <c r="F21" s="8"/>
      <c r="G21" s="9"/>
      <c r="H21" s="22"/>
    </row>
    <row r="22" spans="1:8" ht="22.5" customHeight="1">
      <c r="A22" s="5" t="s">
        <v>30</v>
      </c>
      <c r="B22" s="24" t="s">
        <v>62</v>
      </c>
      <c r="C22" s="24"/>
      <c r="D22" s="7">
        <f>D4-D11</f>
        <v>-1844469.4100000001</v>
      </c>
      <c r="E22" s="7">
        <f>E4-E11</f>
        <v>-1932152.28</v>
      </c>
      <c r="F22" s="8"/>
      <c r="G22" s="9"/>
      <c r="H22" s="22"/>
    </row>
    <row r="23" spans="1:8" ht="22.5" customHeight="1">
      <c r="A23" s="5" t="s">
        <v>31</v>
      </c>
      <c r="B23" s="24" t="s">
        <v>55</v>
      </c>
      <c r="C23" s="24"/>
      <c r="D23" s="7">
        <f>SUM(D24:D26)</f>
        <v>0</v>
      </c>
      <c r="E23" s="7">
        <f>SUM(E24:E26)</f>
        <v>0</v>
      </c>
      <c r="F23" s="8"/>
      <c r="G23" s="9"/>
      <c r="H23" s="22"/>
    </row>
    <row r="24" spans="1:8" ht="22.5" customHeight="1">
      <c r="A24" s="10" t="s">
        <v>3</v>
      </c>
      <c r="B24" s="25" t="s">
        <v>32</v>
      </c>
      <c r="C24" s="25"/>
      <c r="D24" s="11"/>
      <c r="E24" s="11"/>
      <c r="F24" s="8"/>
      <c r="G24" s="9"/>
      <c r="H24" s="22"/>
    </row>
    <row r="25" spans="1:7" ht="22.5" customHeight="1">
      <c r="A25" s="10" t="s">
        <v>5</v>
      </c>
      <c r="B25" s="25" t="s">
        <v>33</v>
      </c>
      <c r="C25" s="25"/>
      <c r="D25" s="11"/>
      <c r="E25" s="11"/>
      <c r="F25" s="8"/>
      <c r="G25" s="9"/>
    </row>
    <row r="26" spans="1:7" ht="22.5" customHeight="1">
      <c r="A26" s="10" t="s">
        <v>7</v>
      </c>
      <c r="B26" s="25" t="s">
        <v>34</v>
      </c>
      <c r="C26" s="25"/>
      <c r="D26" s="11"/>
      <c r="E26" s="11"/>
      <c r="F26" s="8"/>
      <c r="G26" s="9"/>
    </row>
    <row r="27" spans="1:7" ht="22.5" customHeight="1">
      <c r="A27" s="5" t="s">
        <v>35</v>
      </c>
      <c r="B27" s="24" t="s">
        <v>56</v>
      </c>
      <c r="C27" s="24"/>
      <c r="D27" s="7">
        <f>SUM(D28:D29)</f>
        <v>0</v>
      </c>
      <c r="E27" s="7">
        <f>SUM(E28:E29)</f>
        <v>0</v>
      </c>
      <c r="F27" s="8"/>
      <c r="G27" s="9"/>
    </row>
    <row r="28" spans="1:7" ht="22.5" customHeight="1">
      <c r="A28" s="6" t="s">
        <v>3</v>
      </c>
      <c r="B28" s="25" t="s">
        <v>36</v>
      </c>
      <c r="C28" s="25"/>
      <c r="D28" s="7"/>
      <c r="E28" s="7"/>
      <c r="F28" s="8"/>
      <c r="G28" s="9"/>
    </row>
    <row r="29" spans="1:7" ht="22.5" customHeight="1">
      <c r="A29" s="10" t="s">
        <v>5</v>
      </c>
      <c r="B29" s="25" t="s">
        <v>37</v>
      </c>
      <c r="C29" s="25"/>
      <c r="D29" s="11"/>
      <c r="E29" s="11"/>
      <c r="F29" s="8"/>
      <c r="G29" s="9"/>
    </row>
    <row r="30" spans="1:7" ht="22.5" customHeight="1">
      <c r="A30" s="5" t="s">
        <v>38</v>
      </c>
      <c r="B30" s="24" t="s">
        <v>57</v>
      </c>
      <c r="C30" s="24"/>
      <c r="D30" s="7">
        <f>D22+D23-D27</f>
        <v>-1844469.4100000001</v>
      </c>
      <c r="E30" s="7">
        <f>E22+E23-E27</f>
        <v>-1932152.28</v>
      </c>
      <c r="F30" s="8"/>
      <c r="G30" s="9"/>
    </row>
    <row r="31" spans="1:7" ht="22.5" customHeight="1">
      <c r="A31" s="5" t="s">
        <v>39</v>
      </c>
      <c r="B31" s="24" t="s">
        <v>58</v>
      </c>
      <c r="C31" s="24"/>
      <c r="D31" s="7">
        <f>SUM(D32:D34)</f>
        <v>0</v>
      </c>
      <c r="E31" s="7">
        <f>SUM(E32:E34)</f>
        <v>0</v>
      </c>
      <c r="F31" s="8"/>
      <c r="G31" s="9"/>
    </row>
    <row r="32" spans="1:7" ht="22.5" customHeight="1">
      <c r="A32" s="10" t="s">
        <v>3</v>
      </c>
      <c r="B32" s="25" t="s">
        <v>40</v>
      </c>
      <c r="C32" s="25"/>
      <c r="D32" s="11"/>
      <c r="E32" s="11"/>
      <c r="F32" s="8"/>
      <c r="G32" s="9"/>
    </row>
    <row r="33" spans="1:7" ht="22.5" customHeight="1">
      <c r="A33" s="10" t="s">
        <v>5</v>
      </c>
      <c r="B33" s="25" t="s">
        <v>41</v>
      </c>
      <c r="C33" s="25"/>
      <c r="D33" s="11">
        <v>0</v>
      </c>
      <c r="E33" s="11">
        <v>0</v>
      </c>
      <c r="F33" s="8"/>
      <c r="G33" s="9"/>
    </row>
    <row r="34" spans="1:7" ht="22.5" customHeight="1">
      <c r="A34" s="10" t="s">
        <v>7</v>
      </c>
      <c r="B34" s="33" t="s">
        <v>42</v>
      </c>
      <c r="C34" s="34"/>
      <c r="D34" s="11"/>
      <c r="E34" s="11"/>
      <c r="F34" s="8"/>
      <c r="G34" s="9"/>
    </row>
    <row r="35" spans="1:7" ht="22.5" customHeight="1">
      <c r="A35" s="5" t="s">
        <v>43</v>
      </c>
      <c r="B35" s="24" t="s">
        <v>59</v>
      </c>
      <c r="C35" s="24"/>
      <c r="D35" s="7">
        <f>SUM(D36:D37)</f>
        <v>0</v>
      </c>
      <c r="E35" s="7">
        <f>SUM(E36:E37)</f>
        <v>0</v>
      </c>
      <c r="F35" s="8"/>
      <c r="G35" s="9"/>
    </row>
    <row r="36" spans="1:7" ht="22.5" customHeight="1">
      <c r="A36" s="10" t="s">
        <v>3</v>
      </c>
      <c r="B36" s="25" t="s">
        <v>41</v>
      </c>
      <c r="C36" s="25"/>
      <c r="D36" s="11"/>
      <c r="E36" s="11"/>
      <c r="F36" s="8"/>
      <c r="G36" s="9"/>
    </row>
    <row r="37" spans="1:7" ht="22.5" customHeight="1">
      <c r="A37" s="10" t="s">
        <v>5</v>
      </c>
      <c r="B37" s="25" t="s">
        <v>42</v>
      </c>
      <c r="C37" s="25"/>
      <c r="D37" s="11"/>
      <c r="E37" s="11"/>
      <c r="F37" s="8"/>
      <c r="G37" s="9"/>
    </row>
    <row r="38" spans="1:7" ht="22.5" customHeight="1">
      <c r="A38" s="5" t="s">
        <v>3</v>
      </c>
      <c r="B38" s="24" t="s">
        <v>61</v>
      </c>
      <c r="C38" s="24"/>
      <c r="D38" s="7">
        <f>D30+D31-D35</f>
        <v>-1844469.4100000001</v>
      </c>
      <c r="E38" s="7">
        <f>E30+E31-E35</f>
        <v>-1932152.28</v>
      </c>
      <c r="F38" s="8"/>
      <c r="G38" s="9"/>
    </row>
    <row r="39" spans="1:7" ht="22.5" customHeight="1">
      <c r="A39" s="5" t="s">
        <v>63</v>
      </c>
      <c r="B39" s="24" t="s">
        <v>60</v>
      </c>
      <c r="C39" s="24"/>
      <c r="D39" s="7"/>
      <c r="E39" s="7"/>
      <c r="F39" s="8"/>
      <c r="G39" s="9"/>
    </row>
    <row r="40" spans="1:7" ht="22.5" customHeight="1">
      <c r="A40" s="12" t="s">
        <v>44</v>
      </c>
      <c r="B40" s="24" t="s">
        <v>64</v>
      </c>
      <c r="C40" s="24"/>
      <c r="D40" s="13"/>
      <c r="E40" s="13"/>
      <c r="F40" s="8"/>
      <c r="G40" s="9"/>
    </row>
    <row r="41" spans="1:7" ht="22.5" customHeight="1">
      <c r="A41" s="5" t="s">
        <v>45</v>
      </c>
      <c r="B41" s="24" t="s">
        <v>65</v>
      </c>
      <c r="C41" s="24"/>
      <c r="D41" s="7">
        <f>D38-D39-D40</f>
        <v>-1844469.4100000001</v>
      </c>
      <c r="E41" s="7">
        <f>E38-E39-E40</f>
        <v>-1932152.28</v>
      </c>
      <c r="F41" s="8"/>
      <c r="G41" s="9"/>
    </row>
    <row r="42" spans="1:5" ht="11.25" customHeight="1">
      <c r="A42" s="14"/>
      <c r="B42" s="14"/>
      <c r="C42" s="14"/>
      <c r="D42" s="14"/>
      <c r="E42" s="14"/>
    </row>
    <row r="43" spans="1:5" ht="12.75">
      <c r="A43" s="17"/>
      <c r="B43" s="15"/>
      <c r="C43" s="16"/>
      <c r="D43" s="15"/>
      <c r="E43" s="15"/>
    </row>
    <row r="44" spans="1:3" ht="12.75">
      <c r="A44" s="18"/>
      <c r="C44" s="20">
        <v>45014</v>
      </c>
    </row>
    <row r="45" spans="1:5" ht="12.75">
      <c r="A45" s="18"/>
      <c r="B45" s="19" t="s">
        <v>46</v>
      </c>
      <c r="C45" s="19" t="s">
        <v>47</v>
      </c>
      <c r="D45" s="32" t="s">
        <v>48</v>
      </c>
      <c r="E45" s="32"/>
    </row>
    <row r="46" spans="1:5" ht="12.75">
      <c r="A46" s="18"/>
      <c r="B46" s="19" t="s">
        <v>49</v>
      </c>
      <c r="C46" s="19" t="s">
        <v>50</v>
      </c>
      <c r="D46" s="32" t="s">
        <v>51</v>
      </c>
      <c r="E46" s="32"/>
    </row>
    <row r="48" ht="53.25" customHeight="1"/>
  </sheetData>
  <sheetProtection/>
  <mergeCells count="44">
    <mergeCell ref="B40:C40"/>
    <mergeCell ref="B41:C41"/>
    <mergeCell ref="B38:C38"/>
    <mergeCell ref="B39:C39"/>
    <mergeCell ref="B36:C36"/>
    <mergeCell ref="B37:C37"/>
    <mergeCell ref="B32:C32"/>
    <mergeCell ref="B33:C33"/>
    <mergeCell ref="B34:C34"/>
    <mergeCell ref="B35:C35"/>
    <mergeCell ref="B27:C27"/>
    <mergeCell ref="B29:C29"/>
    <mergeCell ref="B30:C30"/>
    <mergeCell ref="B31:C31"/>
    <mergeCell ref="B28:C28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D1:E2"/>
    <mergeCell ref="D46:E46"/>
    <mergeCell ref="D45:E45"/>
    <mergeCell ref="B9:C9"/>
    <mergeCell ref="B10:C10"/>
    <mergeCell ref="A3:C3"/>
    <mergeCell ref="B15:C15"/>
    <mergeCell ref="B16:C16"/>
    <mergeCell ref="B17:C17"/>
    <mergeCell ref="B18:C18"/>
    <mergeCell ref="B4:C4"/>
    <mergeCell ref="B5:C5"/>
    <mergeCell ref="B6:C6"/>
    <mergeCell ref="B11:C11"/>
    <mergeCell ref="B12:C12"/>
    <mergeCell ref="A1:B1"/>
    <mergeCell ref="A2:B2"/>
    <mergeCell ref="B7:C7"/>
    <mergeCell ref="B8:C8"/>
  </mergeCells>
  <printOptions/>
  <pageMargins left="0.7874015748031497" right="0.7874015748031497" top="0.5905511811023623" bottom="0.5905511811023623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danuta.gumulinska</dc:creator>
  <cp:keywords/>
  <dc:description/>
  <cp:lastModifiedBy>Księgowość</cp:lastModifiedBy>
  <cp:lastPrinted>2023-03-11T10:34:34Z</cp:lastPrinted>
  <dcterms:created xsi:type="dcterms:W3CDTF">2012-10-03T06:10:21Z</dcterms:created>
  <dcterms:modified xsi:type="dcterms:W3CDTF">2023-03-29T09:10:05Z</dcterms:modified>
  <cp:category/>
  <cp:version/>
  <cp:contentType/>
  <cp:contentStatus/>
</cp:coreProperties>
</file>